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J195" s="1"/>
  <c r="I184"/>
  <c r="H184"/>
  <c r="H195" s="1"/>
  <c r="G184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95" l="1"/>
  <c r="L176"/>
  <c r="L157"/>
  <c r="L138"/>
  <c r="J81"/>
  <c r="G138"/>
  <c r="I138"/>
  <c r="G157"/>
  <c r="I157"/>
  <c r="G176"/>
  <c r="I176"/>
  <c r="G195"/>
  <c r="I195"/>
  <c r="H138"/>
  <c r="J138"/>
  <c r="L119"/>
  <c r="I100"/>
  <c r="G100"/>
  <c r="F100"/>
  <c r="H100"/>
  <c r="J100"/>
  <c r="L100"/>
  <c r="L81"/>
  <c r="F81"/>
  <c r="H81"/>
  <c r="I81"/>
  <c r="G81"/>
  <c r="I62"/>
  <c r="F62"/>
  <c r="H62"/>
  <c r="J62"/>
  <c r="L62"/>
  <c r="G62"/>
  <c r="G43"/>
  <c r="I43"/>
  <c r="L43"/>
  <c r="J43"/>
  <c r="H43"/>
  <c r="F43"/>
  <c r="L24"/>
  <c r="F119"/>
  <c r="F138"/>
  <c r="F157"/>
  <c r="F176"/>
  <c r="F195"/>
  <c r="I24"/>
  <c r="F24"/>
  <c r="J24"/>
  <c r="H24"/>
  <c r="G24"/>
  <c r="F196" l="1"/>
  <c r="I196"/>
  <c r="L196"/>
  <c r="G196"/>
  <c r="H196"/>
  <c r="J196"/>
</calcChain>
</file>

<file path=xl/sharedStrings.xml><?xml version="1.0" encoding="utf-8"?>
<sst xmlns="http://schemas.openxmlformats.org/spreadsheetml/2006/main" count="301" uniqueCount="100">
  <si>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</si>
  <si>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</si>
  <si>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</si>
  <si>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</si>
  <si>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</si>
  <si>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</si>
  <si>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</si>
  <si>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</si>
  <si>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</si>
  <si>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</si>
  <si>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</si>
  <si>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</si>
  <si>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</si>
  <si>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</si>
  <si>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</si>
  <si>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</si>
  <si>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</si>
  <si>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</si>
  <si>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</si>
  <si>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</si>
  <si>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</si>
  <si>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</si>
  <si>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</si>
  <si>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</si>
  <si>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</si>
  <si>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</si>
  <si>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</si>
  <si>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</si>
  <si>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</si>
  <si>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</si>
  <si>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</si>
  <si>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</si>
  <si>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</si>
  <si>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</si>
  <si>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</si>
  <si>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</si>
  <si>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</si>
  <si>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</si>
  <si>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</si>
  <si>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"Барабинская СОШ"</t>
  </si>
  <si>
    <t>Директор</t>
  </si>
  <si>
    <t>Коньшина И.В.</t>
  </si>
  <si>
    <t>каша рисовая</t>
  </si>
  <si>
    <t>масло сливочное</t>
  </si>
  <si>
    <t>какао с молоком</t>
  </si>
  <si>
    <t>батон</t>
  </si>
  <si>
    <t>фрукты в ассортим</t>
  </si>
  <si>
    <t>сыр</t>
  </si>
  <si>
    <t>суп куринный с вермишелью</t>
  </si>
  <si>
    <t>греча рассыпчатая</t>
  </si>
  <si>
    <t>гуляш из говядины</t>
  </si>
  <si>
    <t>компот из сухофруктов</t>
  </si>
  <si>
    <t>крестьянский витаминизированный</t>
  </si>
  <si>
    <t>ржано-пшеничный</t>
  </si>
  <si>
    <t>20\2</t>
  </si>
  <si>
    <t>запеканка творожная</t>
  </si>
  <si>
    <t>чай с сахаром</t>
  </si>
  <si>
    <t>сок 0,200</t>
  </si>
  <si>
    <t>Борщ со сметаной</t>
  </si>
  <si>
    <t>жаркое по домашнему</t>
  </si>
  <si>
    <t>витаминный напиток "Витошка"</t>
  </si>
  <si>
    <t>каша манная молочная</t>
  </si>
  <si>
    <t>яйцо вареное</t>
  </si>
  <si>
    <t>кофейный напиток на молоке</t>
  </si>
  <si>
    <t>фрукты в ассортименте</t>
  </si>
  <si>
    <t>джем</t>
  </si>
  <si>
    <t>рассольник со сметаной</t>
  </si>
  <si>
    <t>макаронные изделия отварные</t>
  </si>
  <si>
    <t>тефтели из говядины</t>
  </si>
  <si>
    <t>каша пшенная</t>
  </si>
  <si>
    <t>пирож Барни</t>
  </si>
  <si>
    <t>суп рыбный</t>
  </si>
  <si>
    <t>кисель из концентрата</t>
  </si>
  <si>
    <t>омлет натуральный</t>
  </si>
  <si>
    <t>суп гороховый</t>
  </si>
  <si>
    <t>пюре картофельное</t>
  </si>
  <si>
    <t>птица отварная</t>
  </si>
  <si>
    <t>компот из изюма</t>
  </si>
  <si>
    <t>макаронные изделия отварные с сыром</t>
  </si>
  <si>
    <t>масло сливоч</t>
  </si>
  <si>
    <t>печенье чоко-пай</t>
  </si>
  <si>
    <t>суп картофельный с вермишелью</t>
  </si>
  <si>
    <t>рис отварной</t>
  </si>
  <si>
    <t>рыба тушеная</t>
  </si>
  <si>
    <t>каша гречневая</t>
  </si>
  <si>
    <t>булочка</t>
  </si>
  <si>
    <t>суп пюре из картофеля с гренками</t>
  </si>
  <si>
    <t>котлета из говядины</t>
  </si>
  <si>
    <t>пюре гороховое</t>
  </si>
  <si>
    <t>сок</t>
  </si>
  <si>
    <t>25\2</t>
  </si>
  <si>
    <t>каша "Дружба" молочная</t>
  </si>
  <si>
    <t>кекс</t>
  </si>
  <si>
    <t>свекольник со сметаной</t>
  </si>
  <si>
    <t>молочный коктейль</t>
  </si>
  <si>
    <t>компот из шиповника</t>
  </si>
  <si>
    <t>каша кукурузная</t>
  </si>
  <si>
    <t>щи со сметаной</t>
  </si>
  <si>
    <t>запеканка картофельная с фаршем</t>
  </si>
  <si>
    <t>плов из говядины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</si>
</sst>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5" sqref="K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6.3</v>
      </c>
      <c r="H6" s="40">
        <v>10.72</v>
      </c>
      <c r="I6" s="40">
        <v>38</v>
      </c>
      <c r="J6" s="40">
        <v>271</v>
      </c>
      <c r="K6" s="41">
        <v>182</v>
      </c>
      <c r="L6" s="40">
        <v>13.5</v>
      </c>
    </row>
    <row r="7" spans="1:12" ht="15">
      <c r="A7" s="23"/>
      <c r="B7" s="15"/>
      <c r="C7" s="11"/>
      <c r="D7" s="6"/>
      <c r="E7" s="42" t="s">
        <v>43</v>
      </c>
      <c r="F7" s="43">
        <v>10</v>
      </c>
      <c r="G7" s="43">
        <v>7.0000000000000007E-2</v>
      </c>
      <c r="H7" s="43">
        <v>12.38</v>
      </c>
      <c r="I7" s="43">
        <v>0.12</v>
      </c>
      <c r="J7" s="43">
        <v>99</v>
      </c>
      <c r="K7" s="44">
        <v>96</v>
      </c>
      <c r="L7" s="43">
        <v>8.9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200</v>
      </c>
      <c r="K8" s="44">
        <v>382</v>
      </c>
      <c r="L8" s="43">
        <v>7.81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2.4</v>
      </c>
      <c r="H9" s="43">
        <v>0.3</v>
      </c>
      <c r="I9" s="43">
        <v>13.5</v>
      </c>
      <c r="J9" s="43">
        <v>77</v>
      </c>
      <c r="K9" s="44"/>
      <c r="L9" s="43">
        <v>2.79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150</v>
      </c>
      <c r="G10" s="43">
        <v>1.5</v>
      </c>
      <c r="H10" s="43">
        <v>0.5</v>
      </c>
      <c r="I10" s="43">
        <v>13</v>
      </c>
      <c r="J10" s="43">
        <v>101</v>
      </c>
      <c r="K10" s="44">
        <v>338</v>
      </c>
      <c r="L10" s="43">
        <v>25</v>
      </c>
    </row>
    <row r="11" spans="1:12" ht="15">
      <c r="A11" s="23"/>
      <c r="B11" s="15"/>
      <c r="C11" s="11"/>
      <c r="D11" s="6"/>
      <c r="E11" s="42" t="s">
        <v>47</v>
      </c>
      <c r="F11" s="43">
        <v>15</v>
      </c>
      <c r="G11" s="43">
        <v>2.3199999999999998</v>
      </c>
      <c r="H11" s="43">
        <v>4.0199999999999996</v>
      </c>
      <c r="I11" s="43">
        <v>0</v>
      </c>
      <c r="J11" s="43">
        <v>60</v>
      </c>
      <c r="K11" s="44">
        <v>97</v>
      </c>
      <c r="L11" s="43">
        <v>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16.669999999999998</v>
      </c>
      <c r="H13" s="19">
        <f t="shared" si="0"/>
        <v>31.46</v>
      </c>
      <c r="I13" s="19">
        <f t="shared" si="0"/>
        <v>82.199999999999989</v>
      </c>
      <c r="J13" s="19">
        <f t="shared" si="0"/>
        <v>808</v>
      </c>
      <c r="K13" s="25"/>
      <c r="L13" s="19">
        <f t="shared" ref="L13" si="1">SUM(L6:L12)</f>
        <v>67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1.86</v>
      </c>
      <c r="H15" s="43">
        <v>2.7519999999999998</v>
      </c>
      <c r="I15" s="43">
        <v>11.13</v>
      </c>
      <c r="J15" s="43">
        <v>140</v>
      </c>
      <c r="K15" s="51" t="s">
        <v>54</v>
      </c>
      <c r="L15" s="43">
        <v>9.1999999999999993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14.55</v>
      </c>
      <c r="H16" s="43">
        <v>16.79</v>
      </c>
      <c r="I16" s="43">
        <v>2.89</v>
      </c>
      <c r="J16" s="43">
        <v>221</v>
      </c>
      <c r="K16" s="44">
        <v>260</v>
      </c>
      <c r="L16" s="43">
        <v>41.74</v>
      </c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8.5500000000000007</v>
      </c>
      <c r="H17" s="43">
        <v>7.23</v>
      </c>
      <c r="I17" s="43">
        <v>41.174999999999997</v>
      </c>
      <c r="J17" s="43">
        <v>270</v>
      </c>
      <c r="K17" s="44">
        <v>65</v>
      </c>
      <c r="L17" s="43">
        <v>6.81</v>
      </c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494</v>
      </c>
      <c r="L18" s="43">
        <v>4.6100000000000003</v>
      </c>
    </row>
    <row r="19" spans="1:12" ht="15">
      <c r="A19" s="23"/>
      <c r="B19" s="15"/>
      <c r="C19" s="11"/>
      <c r="D19" s="7" t="s">
        <v>31</v>
      </c>
      <c r="E19" s="42" t="s">
        <v>52</v>
      </c>
      <c r="F19" s="43">
        <v>30</v>
      </c>
      <c r="G19" s="43">
        <v>2.2999999999999998</v>
      </c>
      <c r="H19" s="43">
        <v>0.3</v>
      </c>
      <c r="I19" s="43">
        <v>14.5</v>
      </c>
      <c r="J19" s="43">
        <v>80</v>
      </c>
      <c r="K19" s="44"/>
      <c r="L19" s="43">
        <v>1.62</v>
      </c>
    </row>
    <row r="20" spans="1:12" ht="15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1.4</v>
      </c>
      <c r="H20" s="43">
        <v>0.7</v>
      </c>
      <c r="I20" s="43">
        <v>9</v>
      </c>
      <c r="J20" s="43">
        <v>39</v>
      </c>
      <c r="K20" s="44"/>
      <c r="L20" s="43">
        <v>1.56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570</v>
      </c>
      <c r="G23" s="19">
        <f t="shared" ref="G23:J23" si="2">SUM(G14:G22)</f>
        <v>29.32</v>
      </c>
      <c r="H23" s="19">
        <f t="shared" si="2"/>
        <v>27.861999999999998</v>
      </c>
      <c r="I23" s="19">
        <f t="shared" si="2"/>
        <v>110.705</v>
      </c>
      <c r="J23" s="19">
        <f t="shared" si="2"/>
        <v>882.8</v>
      </c>
      <c r="K23" s="25"/>
      <c r="L23" s="19">
        <f t="shared" ref="L23" si="3">SUM(L14:L22)</f>
        <v>65.539999999999992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1175</v>
      </c>
      <c r="G24" s="32">
        <f t="shared" ref="G24:J24" si="4">G13+G23</f>
        <v>45.989999999999995</v>
      </c>
      <c r="H24" s="32">
        <f t="shared" si="4"/>
        <v>59.322000000000003</v>
      </c>
      <c r="I24" s="32">
        <f t="shared" si="4"/>
        <v>192.90499999999997</v>
      </c>
      <c r="J24" s="32">
        <f t="shared" si="4"/>
        <v>1690.8</v>
      </c>
      <c r="K24" s="32"/>
      <c r="L24" s="32">
        <f t="shared" ref="L24" si="5">L13+L23</f>
        <v>132.54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150</v>
      </c>
      <c r="G25" s="40">
        <v>22.4</v>
      </c>
      <c r="H25" s="40">
        <v>17.07</v>
      </c>
      <c r="I25" s="40">
        <v>51.47</v>
      </c>
      <c r="J25" s="40">
        <v>452</v>
      </c>
      <c r="K25" s="41">
        <v>222</v>
      </c>
      <c r="L25" s="40">
        <v>51.66</v>
      </c>
    </row>
    <row r="26" spans="1:12" ht="15">
      <c r="A26" s="14"/>
      <c r="B26" s="15"/>
      <c r="C26" s="11"/>
      <c r="D26" s="6"/>
      <c r="E26" s="42" t="s">
        <v>43</v>
      </c>
      <c r="F26" s="43">
        <v>10</v>
      </c>
      <c r="G26" s="43">
        <v>7.0000000000000007E-2</v>
      </c>
      <c r="H26" s="43">
        <v>12.38</v>
      </c>
      <c r="I26" s="43">
        <v>0.12</v>
      </c>
      <c r="J26" s="43">
        <v>99</v>
      </c>
      <c r="K26" s="44">
        <v>96</v>
      </c>
      <c r="L26" s="43">
        <v>8.9</v>
      </c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0.2</v>
      </c>
      <c r="H27" s="43">
        <v>0.1</v>
      </c>
      <c r="I27" s="43">
        <v>9.3000000000000007</v>
      </c>
      <c r="J27" s="43">
        <v>62</v>
      </c>
      <c r="K27" s="44">
        <v>377</v>
      </c>
      <c r="L27" s="43">
        <v>2.5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2.4</v>
      </c>
      <c r="H28" s="43">
        <v>0.3</v>
      </c>
      <c r="I28" s="43">
        <v>13.5</v>
      </c>
      <c r="J28" s="43">
        <v>77</v>
      </c>
      <c r="K28" s="44"/>
      <c r="L28" s="43">
        <v>2.79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57</v>
      </c>
      <c r="F30" s="43">
        <v>200</v>
      </c>
      <c r="G30" s="43">
        <v>0</v>
      </c>
      <c r="H30" s="43">
        <v>0</v>
      </c>
      <c r="I30" s="43">
        <v>22</v>
      </c>
      <c r="J30" s="43">
        <v>90</v>
      </c>
      <c r="K30" s="44">
        <v>130</v>
      </c>
      <c r="L30" s="43">
        <v>19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25.069999999999997</v>
      </c>
      <c r="H32" s="19">
        <f t="shared" ref="H32" si="7">SUM(H25:H31)</f>
        <v>29.850000000000005</v>
      </c>
      <c r="I32" s="19">
        <f t="shared" ref="I32" si="8">SUM(I25:I31)</f>
        <v>96.39</v>
      </c>
      <c r="J32" s="19">
        <f t="shared" ref="J32:L32" si="9">SUM(J25:J31)</f>
        <v>780</v>
      </c>
      <c r="K32" s="25"/>
      <c r="L32" s="19">
        <f t="shared" si="9"/>
        <v>84.85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6.4</v>
      </c>
      <c r="H34" s="43">
        <v>10.029999999999999</v>
      </c>
      <c r="I34" s="43">
        <v>11.55</v>
      </c>
      <c r="J34" s="43">
        <v>220</v>
      </c>
      <c r="K34" s="44">
        <v>82</v>
      </c>
      <c r="L34" s="43">
        <v>10.99</v>
      </c>
    </row>
    <row r="35" spans="1:12" ht="15">
      <c r="A35" s="14"/>
      <c r="B35" s="15"/>
      <c r="C35" s="11"/>
      <c r="D35" s="7" t="s">
        <v>28</v>
      </c>
      <c r="E35" s="42" t="s">
        <v>59</v>
      </c>
      <c r="F35" s="43">
        <v>200</v>
      </c>
      <c r="G35" s="43">
        <v>21.29</v>
      </c>
      <c r="H35" s="43">
        <v>23.78</v>
      </c>
      <c r="I35" s="43">
        <v>21.79</v>
      </c>
      <c r="J35" s="43">
        <v>480</v>
      </c>
      <c r="K35" s="44">
        <v>259</v>
      </c>
      <c r="L35" s="43">
        <v>41.2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</v>
      </c>
      <c r="H37" s="43">
        <v>0</v>
      </c>
      <c r="I37" s="43">
        <v>19</v>
      </c>
      <c r="J37" s="43">
        <v>80</v>
      </c>
      <c r="K37" s="44">
        <v>507</v>
      </c>
      <c r="L37" s="43">
        <v>8.0299999999999994</v>
      </c>
    </row>
    <row r="38" spans="1:12" ht="15">
      <c r="A38" s="14"/>
      <c r="B38" s="15"/>
      <c r="C38" s="11"/>
      <c r="D38" s="7" t="s">
        <v>31</v>
      </c>
      <c r="E38" s="42" t="s">
        <v>52</v>
      </c>
      <c r="F38" s="43">
        <v>30</v>
      </c>
      <c r="G38" s="43">
        <v>2.2999999999999998</v>
      </c>
      <c r="H38" s="43">
        <v>0.3</v>
      </c>
      <c r="I38" s="43">
        <v>14.5</v>
      </c>
      <c r="J38" s="43">
        <v>80</v>
      </c>
      <c r="K38" s="44"/>
      <c r="L38" s="43">
        <v>1.62</v>
      </c>
    </row>
    <row r="39" spans="1:12" ht="1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1.4</v>
      </c>
      <c r="H39" s="43">
        <v>0.7</v>
      </c>
      <c r="I39" s="43">
        <v>9</v>
      </c>
      <c r="J39" s="43">
        <v>39</v>
      </c>
      <c r="K39" s="44"/>
      <c r="L39" s="43">
        <v>1.56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31.389999999999997</v>
      </c>
      <c r="H42" s="19">
        <f t="shared" ref="H42" si="11">SUM(H33:H41)</f>
        <v>34.81</v>
      </c>
      <c r="I42" s="19">
        <f t="shared" ref="I42" si="12">SUM(I33:I41)</f>
        <v>75.84</v>
      </c>
      <c r="J42" s="19">
        <f t="shared" ref="J42:L42" si="13">SUM(J33:J41)</f>
        <v>899</v>
      </c>
      <c r="K42" s="25"/>
      <c r="L42" s="19">
        <f t="shared" si="13"/>
        <v>63.400000000000006</v>
      </c>
    </row>
    <row r="43" spans="1:12" ht="15.75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1300</v>
      </c>
      <c r="G43" s="32">
        <f t="shared" ref="G43" si="14">G32+G42</f>
        <v>56.459999999999994</v>
      </c>
      <c r="H43" s="32">
        <f t="shared" ref="H43" si="15">H32+H42</f>
        <v>64.660000000000011</v>
      </c>
      <c r="I43" s="32">
        <f t="shared" ref="I43" si="16">I32+I42</f>
        <v>172.23000000000002</v>
      </c>
      <c r="J43" s="32">
        <f t="shared" ref="J43:L43" si="17">J32+J42</f>
        <v>1679</v>
      </c>
      <c r="K43" s="32"/>
      <c r="L43" s="32">
        <f t="shared" si="17"/>
        <v>148.25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6.11</v>
      </c>
      <c r="H44" s="40">
        <v>10.72</v>
      </c>
      <c r="I44" s="40">
        <v>32.380000000000003</v>
      </c>
      <c r="J44" s="40">
        <v>251</v>
      </c>
      <c r="K44" s="41">
        <v>181</v>
      </c>
      <c r="L44" s="40">
        <v>12.23</v>
      </c>
    </row>
    <row r="45" spans="1:12" ht="15">
      <c r="A45" s="23"/>
      <c r="B45" s="15"/>
      <c r="C45" s="11"/>
      <c r="D45" s="6"/>
      <c r="E45" s="42" t="s">
        <v>62</v>
      </c>
      <c r="F45" s="43">
        <v>45</v>
      </c>
      <c r="G45" s="43">
        <v>7.2</v>
      </c>
      <c r="H45" s="43">
        <v>3.5</v>
      </c>
      <c r="I45" s="43">
        <v>8.8000000000000007</v>
      </c>
      <c r="J45" s="43">
        <v>63</v>
      </c>
      <c r="K45" s="44">
        <v>209</v>
      </c>
      <c r="L45" s="43">
        <v>8.98</v>
      </c>
    </row>
    <row r="46" spans="1:12" ht="1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3.17</v>
      </c>
      <c r="H46" s="43">
        <v>2.68</v>
      </c>
      <c r="I46" s="43">
        <v>15.9</v>
      </c>
      <c r="J46" s="43">
        <v>110</v>
      </c>
      <c r="K46" s="44">
        <v>379</v>
      </c>
      <c r="L46" s="43">
        <v>7.07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2.4</v>
      </c>
      <c r="H47" s="43">
        <v>0.3</v>
      </c>
      <c r="I47" s="43">
        <v>13.5</v>
      </c>
      <c r="J47" s="43">
        <v>77</v>
      </c>
      <c r="K47" s="44"/>
      <c r="L47" s="43">
        <v>2.79</v>
      </c>
    </row>
    <row r="48" spans="1:12" ht="15">
      <c r="A48" s="23"/>
      <c r="B48" s="15"/>
      <c r="C48" s="11"/>
      <c r="D48" s="7" t="s">
        <v>24</v>
      </c>
      <c r="E48" s="42" t="s">
        <v>64</v>
      </c>
      <c r="F48" s="43">
        <v>150</v>
      </c>
      <c r="G48" s="43">
        <v>1.5</v>
      </c>
      <c r="H48" s="43">
        <v>0.5</v>
      </c>
      <c r="I48" s="43">
        <v>13</v>
      </c>
      <c r="J48" s="43">
        <v>101</v>
      </c>
      <c r="K48" s="44">
        <v>338</v>
      </c>
      <c r="L48" s="43">
        <v>25</v>
      </c>
    </row>
    <row r="49" spans="1:12" ht="15">
      <c r="A49" s="23"/>
      <c r="B49" s="15"/>
      <c r="C49" s="11"/>
      <c r="D49" s="6"/>
      <c r="E49" s="42" t="s">
        <v>65</v>
      </c>
      <c r="F49" s="43">
        <v>15</v>
      </c>
      <c r="G49" s="43">
        <v>2.0299999999999998</v>
      </c>
      <c r="H49" s="43">
        <v>3.21</v>
      </c>
      <c r="I49" s="43">
        <v>22.55</v>
      </c>
      <c r="J49" s="43">
        <v>150</v>
      </c>
      <c r="K49" s="44">
        <v>78</v>
      </c>
      <c r="L49" s="43">
        <v>8.1199999999999992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22.41</v>
      </c>
      <c r="H51" s="19">
        <f t="shared" ref="H51" si="19">SUM(H44:H50)</f>
        <v>20.910000000000004</v>
      </c>
      <c r="I51" s="19">
        <f t="shared" ref="I51" si="20">SUM(I44:I50)</f>
        <v>106.13000000000001</v>
      </c>
      <c r="J51" s="19">
        <f t="shared" ref="J51:L51" si="21">SUM(J44:J50)</f>
        <v>752</v>
      </c>
      <c r="K51" s="25"/>
      <c r="L51" s="19">
        <f t="shared" si="21"/>
        <v>64.19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66</v>
      </c>
      <c r="F53" s="43">
        <v>250</v>
      </c>
      <c r="G53" s="43">
        <v>6.36</v>
      </c>
      <c r="H53" s="43">
        <v>8.9</v>
      </c>
      <c r="I53" s="43">
        <v>11.81</v>
      </c>
      <c r="J53" s="43">
        <v>158.34</v>
      </c>
      <c r="K53" s="44">
        <v>76</v>
      </c>
      <c r="L53" s="43">
        <v>11.3</v>
      </c>
    </row>
    <row r="54" spans="1:12" ht="15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7.86</v>
      </c>
      <c r="H54" s="43">
        <v>7.98</v>
      </c>
      <c r="I54" s="43">
        <v>9.32</v>
      </c>
      <c r="J54" s="43">
        <v>271</v>
      </c>
      <c r="K54" s="44">
        <v>278</v>
      </c>
      <c r="L54" s="43">
        <v>39</v>
      </c>
    </row>
    <row r="55" spans="1:12" ht="1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5.46</v>
      </c>
      <c r="H55" s="43">
        <v>5.79</v>
      </c>
      <c r="I55" s="43">
        <v>30.45</v>
      </c>
      <c r="J55" s="43">
        <v>280</v>
      </c>
      <c r="K55" s="44">
        <v>202</v>
      </c>
      <c r="L55" s="43">
        <v>6.75</v>
      </c>
    </row>
    <row r="56" spans="1:12" ht="1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0.13</v>
      </c>
      <c r="H56" s="43">
        <v>0.02</v>
      </c>
      <c r="I56" s="43">
        <v>15.2</v>
      </c>
      <c r="J56" s="43">
        <v>62</v>
      </c>
      <c r="K56" s="44">
        <v>377</v>
      </c>
      <c r="L56" s="43">
        <v>2.75</v>
      </c>
    </row>
    <row r="57" spans="1:12" ht="15">
      <c r="A57" s="23"/>
      <c r="B57" s="15"/>
      <c r="C57" s="11"/>
      <c r="D57" s="7" t="s">
        <v>31</v>
      </c>
      <c r="E57" s="42" t="s">
        <v>52</v>
      </c>
      <c r="F57" s="43">
        <v>30</v>
      </c>
      <c r="G57" s="43">
        <v>2.2999999999999998</v>
      </c>
      <c r="H57" s="43">
        <v>0.3</v>
      </c>
      <c r="I57" s="43">
        <v>14.5</v>
      </c>
      <c r="J57" s="43">
        <v>80</v>
      </c>
      <c r="K57" s="44"/>
      <c r="L57" s="43">
        <v>1.62</v>
      </c>
    </row>
    <row r="58" spans="1:12" ht="1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1.4</v>
      </c>
      <c r="H58" s="43">
        <v>0.7</v>
      </c>
      <c r="I58" s="43">
        <v>9</v>
      </c>
      <c r="J58" s="43">
        <v>39</v>
      </c>
      <c r="K58" s="44"/>
      <c r="L58" s="43">
        <v>1.56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23.509999999999998</v>
      </c>
      <c r="H61" s="19">
        <f t="shared" ref="H61" si="23">SUM(H52:H60)</f>
        <v>23.69</v>
      </c>
      <c r="I61" s="19">
        <f t="shared" ref="I61" si="24">SUM(I52:I60)</f>
        <v>90.28</v>
      </c>
      <c r="J61" s="19">
        <f t="shared" ref="J61:L61" si="25">SUM(J52:J60)</f>
        <v>890.34</v>
      </c>
      <c r="K61" s="25"/>
      <c r="L61" s="19">
        <f t="shared" si="25"/>
        <v>62.98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1390</v>
      </c>
      <c r="G62" s="32">
        <f t="shared" ref="G62" si="26">G51+G61</f>
        <v>45.92</v>
      </c>
      <c r="H62" s="32">
        <f t="shared" ref="H62" si="27">H51+H61</f>
        <v>44.600000000000009</v>
      </c>
      <c r="I62" s="32">
        <f t="shared" ref="I62" si="28">I51+I61</f>
        <v>196.41000000000003</v>
      </c>
      <c r="J62" s="32">
        <f t="shared" ref="J62:L62" si="29">J51+J61</f>
        <v>1642.3400000000001</v>
      </c>
      <c r="K62" s="32"/>
      <c r="L62" s="32">
        <f t="shared" si="29"/>
        <v>127.16999999999999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200</v>
      </c>
      <c r="G63" s="40">
        <v>7.51</v>
      </c>
      <c r="H63" s="40">
        <v>11.72</v>
      </c>
      <c r="I63" s="40">
        <v>37.049999999999997</v>
      </c>
      <c r="J63" s="40">
        <v>285</v>
      </c>
      <c r="K63" s="41">
        <v>182</v>
      </c>
      <c r="L63" s="40">
        <v>13.5</v>
      </c>
    </row>
    <row r="64" spans="1:12" ht="15">
      <c r="A64" s="23"/>
      <c r="B64" s="15"/>
      <c r="C64" s="11"/>
      <c r="D64" s="6"/>
      <c r="E64" s="42" t="s">
        <v>47</v>
      </c>
      <c r="F64" s="43">
        <v>15</v>
      </c>
      <c r="G64" s="43">
        <v>2.3199999999999998</v>
      </c>
      <c r="H64" s="43">
        <v>4.0199999999999996</v>
      </c>
      <c r="I64" s="43">
        <v>0</v>
      </c>
      <c r="J64" s="43">
        <v>60</v>
      </c>
      <c r="K64" s="44">
        <v>97</v>
      </c>
      <c r="L64" s="43">
        <v>9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200</v>
      </c>
      <c r="K65" s="44">
        <v>382</v>
      </c>
      <c r="L65" s="43">
        <v>7.81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2.4</v>
      </c>
      <c r="H66" s="43">
        <v>0.3</v>
      </c>
      <c r="I66" s="43">
        <v>13.5</v>
      </c>
      <c r="J66" s="43">
        <v>77</v>
      </c>
      <c r="K66" s="44"/>
      <c r="L66" s="43">
        <v>2.79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70</v>
      </c>
      <c r="F68" s="43">
        <v>28</v>
      </c>
      <c r="G68" s="43">
        <v>6.2</v>
      </c>
      <c r="H68" s="43">
        <v>15</v>
      </c>
      <c r="I68" s="43">
        <v>58</v>
      </c>
      <c r="J68" s="43">
        <v>379</v>
      </c>
      <c r="K68" s="44"/>
      <c r="L68" s="43">
        <v>22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473</v>
      </c>
      <c r="G70" s="19">
        <f t="shared" ref="G70" si="30">SUM(G63:G69)</f>
        <v>22.509999999999998</v>
      </c>
      <c r="H70" s="19">
        <f t="shared" ref="H70" si="31">SUM(H63:H69)</f>
        <v>34.58</v>
      </c>
      <c r="I70" s="19">
        <f t="shared" ref="I70" si="32">SUM(I63:I69)</f>
        <v>126.13</v>
      </c>
      <c r="J70" s="19">
        <f t="shared" ref="J70:L70" si="33">SUM(J63:J69)</f>
        <v>1001</v>
      </c>
      <c r="K70" s="25"/>
      <c r="L70" s="19">
        <f t="shared" si="33"/>
        <v>55.1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6.05</v>
      </c>
      <c r="H72" s="43">
        <v>3.55</v>
      </c>
      <c r="I72" s="43">
        <v>12.19</v>
      </c>
      <c r="J72" s="43">
        <v>130</v>
      </c>
      <c r="K72" s="44">
        <v>84</v>
      </c>
      <c r="L72" s="43">
        <v>14.06</v>
      </c>
    </row>
    <row r="73" spans="1:12" ht="15">
      <c r="A73" s="23"/>
      <c r="B73" s="15"/>
      <c r="C73" s="11"/>
      <c r="D73" s="7" t="s">
        <v>28</v>
      </c>
      <c r="E73" s="42" t="s">
        <v>99</v>
      </c>
      <c r="F73" s="43">
        <v>200</v>
      </c>
      <c r="G73" s="43">
        <v>23.57</v>
      </c>
      <c r="H73" s="43">
        <v>19.5</v>
      </c>
      <c r="I73" s="43">
        <v>23.28</v>
      </c>
      <c r="J73" s="43">
        <v>357.23</v>
      </c>
      <c r="K73" s="44">
        <v>265</v>
      </c>
      <c r="L73" s="43">
        <v>48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</v>
      </c>
      <c r="H75" s="43">
        <v>0</v>
      </c>
      <c r="I75" s="43">
        <v>19.600000000000001</v>
      </c>
      <c r="J75" s="43">
        <v>95</v>
      </c>
      <c r="K75" s="44">
        <v>118</v>
      </c>
      <c r="L75" s="43">
        <v>4.5199999999999996</v>
      </c>
    </row>
    <row r="76" spans="1:12" ht="15">
      <c r="A76" s="23"/>
      <c r="B76" s="15"/>
      <c r="C76" s="11"/>
      <c r="D76" s="7" t="s">
        <v>31</v>
      </c>
      <c r="E76" s="42" t="s">
        <v>52</v>
      </c>
      <c r="F76" s="43">
        <v>30</v>
      </c>
      <c r="G76" s="43">
        <v>2.2999999999999998</v>
      </c>
      <c r="H76" s="43">
        <v>0.3</v>
      </c>
      <c r="I76" s="43">
        <v>14.5</v>
      </c>
      <c r="J76" s="43">
        <v>80</v>
      </c>
      <c r="K76" s="44"/>
      <c r="L76" s="43">
        <v>1.62</v>
      </c>
    </row>
    <row r="77" spans="1:12" ht="1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1.4</v>
      </c>
      <c r="H77" s="43">
        <v>0.7</v>
      </c>
      <c r="I77" s="43">
        <v>9</v>
      </c>
      <c r="J77" s="43">
        <v>39</v>
      </c>
      <c r="K77" s="44"/>
      <c r="L77" s="43">
        <v>1.56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33.32</v>
      </c>
      <c r="H80" s="19">
        <f t="shared" ref="H80" si="35">SUM(H71:H79)</f>
        <v>24.05</v>
      </c>
      <c r="I80" s="19">
        <f t="shared" ref="I80" si="36">SUM(I71:I79)</f>
        <v>78.569999999999993</v>
      </c>
      <c r="J80" s="19">
        <f t="shared" ref="J80:L80" si="37">SUM(J71:J79)</f>
        <v>701.23</v>
      </c>
      <c r="K80" s="25"/>
      <c r="L80" s="19">
        <f t="shared" si="37"/>
        <v>69.760000000000005</v>
      </c>
    </row>
    <row r="81" spans="1:12" ht="15.75" customHeight="1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1183</v>
      </c>
      <c r="G81" s="32">
        <f t="shared" ref="G81" si="38">G70+G80</f>
        <v>55.83</v>
      </c>
      <c r="H81" s="32">
        <f t="shared" ref="H81" si="39">H70+H80</f>
        <v>58.629999999999995</v>
      </c>
      <c r="I81" s="32">
        <f t="shared" ref="I81" si="40">I70+I80</f>
        <v>204.7</v>
      </c>
      <c r="J81" s="32">
        <f t="shared" ref="J81:L81" si="41">J70+J80</f>
        <v>1702.23</v>
      </c>
      <c r="K81" s="32"/>
      <c r="L81" s="32">
        <f t="shared" si="41"/>
        <v>124.86000000000001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150</v>
      </c>
      <c r="G82" s="40">
        <v>14.42</v>
      </c>
      <c r="H82" s="40">
        <v>23.8</v>
      </c>
      <c r="I82" s="40">
        <v>2.2400000000000002</v>
      </c>
      <c r="J82" s="40">
        <v>298</v>
      </c>
      <c r="K82" s="41">
        <v>210</v>
      </c>
      <c r="L82" s="40">
        <v>18.71</v>
      </c>
    </row>
    <row r="83" spans="1:12" ht="15">
      <c r="A83" s="23"/>
      <c r="B83" s="15"/>
      <c r="C83" s="11"/>
      <c r="D83" s="6"/>
      <c r="E83" s="42" t="s">
        <v>47</v>
      </c>
      <c r="F83" s="43">
        <v>15</v>
      </c>
      <c r="G83" s="43">
        <v>2.3199999999999998</v>
      </c>
      <c r="H83" s="43">
        <v>4.0199999999999996</v>
      </c>
      <c r="I83" s="43">
        <v>0</v>
      </c>
      <c r="J83" s="43">
        <v>60</v>
      </c>
      <c r="K83" s="44">
        <v>97</v>
      </c>
      <c r="L83" s="43">
        <v>9</v>
      </c>
    </row>
    <row r="84" spans="1:12" ht="1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62</v>
      </c>
      <c r="K84" s="44">
        <v>377</v>
      </c>
      <c r="L84" s="43">
        <v>2.5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2.4</v>
      </c>
      <c r="H85" s="43">
        <v>0.3</v>
      </c>
      <c r="I85" s="43">
        <v>13.5</v>
      </c>
      <c r="J85" s="43">
        <v>77</v>
      </c>
      <c r="K85" s="44"/>
      <c r="L85" s="43">
        <v>2.79</v>
      </c>
    </row>
    <row r="86" spans="1:12" ht="15">
      <c r="A86" s="23"/>
      <c r="B86" s="15"/>
      <c r="C86" s="11"/>
      <c r="D86" s="7" t="s">
        <v>24</v>
      </c>
      <c r="E86" s="42" t="s">
        <v>64</v>
      </c>
      <c r="F86" s="43">
        <v>150</v>
      </c>
      <c r="G86" s="43">
        <v>1.5</v>
      </c>
      <c r="H86" s="43">
        <v>0.5</v>
      </c>
      <c r="I86" s="43">
        <v>13</v>
      </c>
      <c r="J86" s="43">
        <v>101</v>
      </c>
      <c r="K86" s="44">
        <v>338</v>
      </c>
      <c r="L86" s="43">
        <v>25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20.839999999999996</v>
      </c>
      <c r="H89" s="19">
        <f t="shared" ref="H89" si="43">SUM(H82:H88)</f>
        <v>28.720000000000002</v>
      </c>
      <c r="I89" s="19">
        <f t="shared" ref="I89" si="44">SUM(I82:I88)</f>
        <v>38.04</v>
      </c>
      <c r="J89" s="19">
        <f t="shared" ref="J89:L89" si="45">SUM(J82:J88)</f>
        <v>598</v>
      </c>
      <c r="K89" s="25"/>
      <c r="L89" s="19">
        <f t="shared" si="45"/>
        <v>58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9.83</v>
      </c>
      <c r="H91" s="43">
        <v>8.8800000000000008</v>
      </c>
      <c r="I91" s="43">
        <v>16.8</v>
      </c>
      <c r="J91" s="43">
        <v>210</v>
      </c>
      <c r="K91" s="44">
        <v>102</v>
      </c>
      <c r="L91" s="43">
        <v>8.1</v>
      </c>
    </row>
    <row r="92" spans="1:12" ht="15">
      <c r="A92" s="23"/>
      <c r="B92" s="15"/>
      <c r="C92" s="11"/>
      <c r="D92" s="7" t="s">
        <v>28</v>
      </c>
      <c r="E92" s="42" t="s">
        <v>76</v>
      </c>
      <c r="F92" s="43">
        <v>120</v>
      </c>
      <c r="G92" s="43">
        <v>16.2</v>
      </c>
      <c r="H92" s="43">
        <v>12</v>
      </c>
      <c r="I92" s="43">
        <v>0.3</v>
      </c>
      <c r="J92" s="43">
        <v>185</v>
      </c>
      <c r="K92" s="44">
        <v>366</v>
      </c>
      <c r="L92" s="43">
        <v>35</v>
      </c>
    </row>
    <row r="93" spans="1:12" ht="15">
      <c r="A93" s="23"/>
      <c r="B93" s="15"/>
      <c r="C93" s="11"/>
      <c r="D93" s="7" t="s">
        <v>29</v>
      </c>
      <c r="E93" s="42" t="s">
        <v>75</v>
      </c>
      <c r="F93" s="43">
        <v>200</v>
      </c>
      <c r="G93" s="43">
        <v>4.34</v>
      </c>
      <c r="H93" s="43">
        <v>12.82</v>
      </c>
      <c r="I93" s="43">
        <v>25.18</v>
      </c>
      <c r="J93" s="43">
        <v>240</v>
      </c>
      <c r="K93" s="44">
        <v>128</v>
      </c>
      <c r="L93" s="43">
        <v>9.2200000000000006</v>
      </c>
    </row>
    <row r="94" spans="1:12" ht="1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0.3</v>
      </c>
      <c r="H94" s="43">
        <v>0.01</v>
      </c>
      <c r="I94" s="43">
        <v>17.5</v>
      </c>
      <c r="J94" s="43">
        <v>72</v>
      </c>
      <c r="K94" s="44">
        <v>494</v>
      </c>
      <c r="L94" s="43">
        <v>4.97</v>
      </c>
    </row>
    <row r="95" spans="1:12" ht="15">
      <c r="A95" s="23"/>
      <c r="B95" s="15"/>
      <c r="C95" s="11"/>
      <c r="D95" s="7" t="s">
        <v>31</v>
      </c>
      <c r="E95" s="42" t="s">
        <v>52</v>
      </c>
      <c r="F95" s="43">
        <v>30</v>
      </c>
      <c r="G95" s="43">
        <v>2.2999999999999998</v>
      </c>
      <c r="H95" s="43">
        <v>0.3</v>
      </c>
      <c r="I95" s="43">
        <v>14.5</v>
      </c>
      <c r="J95" s="43">
        <v>80</v>
      </c>
      <c r="K95" s="44"/>
      <c r="L95" s="43">
        <v>1.62</v>
      </c>
    </row>
    <row r="96" spans="1:12" ht="1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1.4</v>
      </c>
      <c r="H96" s="43">
        <v>0.7</v>
      </c>
      <c r="I96" s="43">
        <v>9</v>
      </c>
      <c r="J96" s="43">
        <v>39</v>
      </c>
      <c r="K96" s="44"/>
      <c r="L96" s="43">
        <v>1.56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34.369999999999997</v>
      </c>
      <c r="H99" s="19">
        <f t="shared" ref="H99" si="47">SUM(H90:H98)</f>
        <v>34.71</v>
      </c>
      <c r="I99" s="19">
        <f t="shared" ref="I99" si="48">SUM(I90:I98)</f>
        <v>83.28</v>
      </c>
      <c r="J99" s="19">
        <f t="shared" ref="J99:L99" si="49">SUM(J90:J98)</f>
        <v>826</v>
      </c>
      <c r="K99" s="25"/>
      <c r="L99" s="19">
        <f t="shared" si="49"/>
        <v>60.47</v>
      </c>
    </row>
    <row r="100" spans="1:12" ht="15.7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1375</v>
      </c>
      <c r="G100" s="32">
        <f t="shared" ref="G100" si="50">G89+G99</f>
        <v>55.209999999999994</v>
      </c>
      <c r="H100" s="32">
        <f t="shared" ref="H100" si="51">H89+H99</f>
        <v>63.430000000000007</v>
      </c>
      <c r="I100" s="32">
        <f t="shared" ref="I100" si="52">I89+I99</f>
        <v>121.32</v>
      </c>
      <c r="J100" s="32">
        <f t="shared" ref="J100:L100" si="53">J89+J99</f>
        <v>1424</v>
      </c>
      <c r="K100" s="32"/>
      <c r="L100" s="32">
        <f t="shared" si="53"/>
        <v>118.47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150</v>
      </c>
      <c r="G101" s="40">
        <v>5.6</v>
      </c>
      <c r="H101" s="40">
        <v>0.5</v>
      </c>
      <c r="I101" s="40">
        <v>29.6</v>
      </c>
      <c r="J101" s="40">
        <v>295</v>
      </c>
      <c r="K101" s="41">
        <v>256</v>
      </c>
      <c r="L101" s="40">
        <v>11.55</v>
      </c>
    </row>
    <row r="102" spans="1:12" ht="15">
      <c r="A102" s="23"/>
      <c r="B102" s="15"/>
      <c r="C102" s="11"/>
      <c r="D102" s="6"/>
      <c r="E102" s="42" t="s">
        <v>79</v>
      </c>
      <c r="F102" s="43">
        <v>10</v>
      </c>
      <c r="G102" s="43">
        <v>7.0000000000000007E-2</v>
      </c>
      <c r="H102" s="43">
        <v>12.38</v>
      </c>
      <c r="I102" s="43">
        <v>0.12</v>
      </c>
      <c r="J102" s="43">
        <v>99</v>
      </c>
      <c r="K102" s="44">
        <v>96</v>
      </c>
      <c r="L102" s="43">
        <v>8.9</v>
      </c>
    </row>
    <row r="103" spans="1:12" ht="1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2.83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2.4</v>
      </c>
      <c r="H104" s="43">
        <v>0.3</v>
      </c>
      <c r="I104" s="43">
        <v>13.5</v>
      </c>
      <c r="J104" s="43">
        <v>77</v>
      </c>
      <c r="K104" s="44"/>
      <c r="L104" s="43">
        <v>2.79</v>
      </c>
    </row>
    <row r="105" spans="1:12" ht="15">
      <c r="A105" s="23"/>
      <c r="B105" s="15"/>
      <c r="C105" s="11"/>
      <c r="D105" s="7" t="s">
        <v>24</v>
      </c>
      <c r="E105" s="42" t="s">
        <v>64</v>
      </c>
      <c r="F105" s="43">
        <v>150</v>
      </c>
      <c r="G105" s="43">
        <v>1.5</v>
      </c>
      <c r="H105" s="43">
        <v>0.5</v>
      </c>
      <c r="I105" s="43">
        <v>13</v>
      </c>
      <c r="J105" s="43">
        <v>101</v>
      </c>
      <c r="K105" s="44">
        <v>338</v>
      </c>
      <c r="L105" s="43">
        <v>25</v>
      </c>
    </row>
    <row r="106" spans="1:12" ht="15">
      <c r="A106" s="23"/>
      <c r="B106" s="15"/>
      <c r="C106" s="11"/>
      <c r="D106" s="6"/>
      <c r="E106" s="42" t="s">
        <v>80</v>
      </c>
      <c r="F106" s="43">
        <v>28</v>
      </c>
      <c r="G106" s="43">
        <v>3.9</v>
      </c>
      <c r="H106" s="43">
        <v>18.3</v>
      </c>
      <c r="I106" s="43">
        <v>66.3</v>
      </c>
      <c r="J106" s="43">
        <v>445</v>
      </c>
      <c r="K106" s="44"/>
      <c r="L106" s="43">
        <v>12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568</v>
      </c>
      <c r="G108" s="19">
        <f t="shared" ref="G108:J108" si="54">SUM(G101:G107)</f>
        <v>13.6</v>
      </c>
      <c r="H108" s="19">
        <f t="shared" si="54"/>
        <v>32</v>
      </c>
      <c r="I108" s="19">
        <f t="shared" si="54"/>
        <v>137.72</v>
      </c>
      <c r="J108" s="19">
        <f t="shared" si="54"/>
        <v>1079</v>
      </c>
      <c r="K108" s="25"/>
      <c r="L108" s="19">
        <f t="shared" ref="L108" si="55">SUM(L101:L107)</f>
        <v>63.07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81</v>
      </c>
      <c r="F110" s="43">
        <v>250</v>
      </c>
      <c r="G110" s="43">
        <v>7.66</v>
      </c>
      <c r="H110" s="43">
        <v>8.58</v>
      </c>
      <c r="I110" s="43">
        <v>17.14</v>
      </c>
      <c r="J110" s="43">
        <v>220</v>
      </c>
      <c r="K110" s="44">
        <v>82</v>
      </c>
      <c r="L110" s="43">
        <v>8.1199999999999992</v>
      </c>
    </row>
    <row r="111" spans="1:12" ht="15">
      <c r="A111" s="23"/>
      <c r="B111" s="15"/>
      <c r="C111" s="11"/>
      <c r="D111" s="7" t="s">
        <v>28</v>
      </c>
      <c r="E111" s="42" t="s">
        <v>83</v>
      </c>
      <c r="F111" s="43">
        <v>130</v>
      </c>
      <c r="G111" s="43">
        <v>13</v>
      </c>
      <c r="H111" s="43">
        <v>4</v>
      </c>
      <c r="I111" s="43">
        <v>8</v>
      </c>
      <c r="J111" s="43">
        <v>140</v>
      </c>
      <c r="K111" s="44">
        <v>299</v>
      </c>
      <c r="L111" s="43">
        <v>35.15</v>
      </c>
    </row>
    <row r="112" spans="1:12" ht="15">
      <c r="A112" s="23"/>
      <c r="B112" s="15"/>
      <c r="C112" s="11"/>
      <c r="D112" s="7" t="s">
        <v>29</v>
      </c>
      <c r="E112" s="42" t="s">
        <v>82</v>
      </c>
      <c r="F112" s="43">
        <v>150</v>
      </c>
      <c r="G112" s="43">
        <v>3.65</v>
      </c>
      <c r="H112" s="43">
        <v>5.37</v>
      </c>
      <c r="I112" s="43">
        <v>36.68</v>
      </c>
      <c r="J112" s="43">
        <v>230</v>
      </c>
      <c r="K112" s="44">
        <v>304</v>
      </c>
      <c r="L112" s="43">
        <v>8.3800000000000008</v>
      </c>
    </row>
    <row r="113" spans="1:12" ht="1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</v>
      </c>
      <c r="H113" s="43">
        <v>0</v>
      </c>
      <c r="I113" s="43">
        <v>19</v>
      </c>
      <c r="J113" s="43">
        <v>80</v>
      </c>
      <c r="K113" s="44">
        <v>507</v>
      </c>
      <c r="L113" s="43">
        <v>8.0299999999999994</v>
      </c>
    </row>
    <row r="114" spans="1:12" ht="15">
      <c r="A114" s="23"/>
      <c r="B114" s="15"/>
      <c r="C114" s="11"/>
      <c r="D114" s="7" t="s">
        <v>31</v>
      </c>
      <c r="E114" s="42" t="s">
        <v>52</v>
      </c>
      <c r="F114" s="43">
        <v>30</v>
      </c>
      <c r="G114" s="43">
        <v>2.2999999999999998</v>
      </c>
      <c r="H114" s="43">
        <v>0.3</v>
      </c>
      <c r="I114" s="43">
        <v>14.5</v>
      </c>
      <c r="J114" s="43">
        <v>80</v>
      </c>
      <c r="K114" s="44"/>
      <c r="L114" s="43">
        <v>1.62</v>
      </c>
    </row>
    <row r="115" spans="1:12" ht="15">
      <c r="A115" s="23"/>
      <c r="B115" s="15"/>
      <c r="C115" s="11"/>
      <c r="D115" s="7" t="s">
        <v>32</v>
      </c>
      <c r="E115" s="42" t="s">
        <v>53</v>
      </c>
      <c r="F115" s="43">
        <v>30</v>
      </c>
      <c r="G115" s="43">
        <v>1.4</v>
      </c>
      <c r="H115" s="43">
        <v>0.7</v>
      </c>
      <c r="I115" s="43">
        <v>9</v>
      </c>
      <c r="J115" s="43">
        <v>39</v>
      </c>
      <c r="K115" s="44"/>
      <c r="L115" s="43">
        <v>1.56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28.009999999999998</v>
      </c>
      <c r="H118" s="19">
        <f t="shared" si="56"/>
        <v>18.95</v>
      </c>
      <c r="I118" s="19">
        <f t="shared" si="56"/>
        <v>104.32</v>
      </c>
      <c r="J118" s="19">
        <f t="shared" si="56"/>
        <v>789</v>
      </c>
      <c r="K118" s="25"/>
      <c r="L118" s="19">
        <f t="shared" ref="L118" si="57">SUM(L109:L117)</f>
        <v>62.86</v>
      </c>
    </row>
    <row r="119" spans="1:12" ht="15.75" thickBot="1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1358</v>
      </c>
      <c r="G119" s="32">
        <f t="shared" ref="G119" si="58">G108+G118</f>
        <v>41.61</v>
      </c>
      <c r="H119" s="32">
        <f t="shared" ref="H119" si="59">H108+H118</f>
        <v>50.95</v>
      </c>
      <c r="I119" s="32">
        <f t="shared" ref="I119" si="60">I108+I118</f>
        <v>242.04</v>
      </c>
      <c r="J119" s="32">
        <f t="shared" ref="J119:L119" si="61">J108+J118</f>
        <v>1868</v>
      </c>
      <c r="K119" s="32"/>
      <c r="L119" s="32">
        <f t="shared" si="61"/>
        <v>125.93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200</v>
      </c>
      <c r="G120" s="40">
        <v>9.09</v>
      </c>
      <c r="H120" s="40">
        <v>12.99</v>
      </c>
      <c r="I120" s="40">
        <v>35.18</v>
      </c>
      <c r="J120" s="40">
        <v>295</v>
      </c>
      <c r="K120" s="41">
        <v>183</v>
      </c>
      <c r="L120" s="40">
        <v>14</v>
      </c>
    </row>
    <row r="121" spans="1:12" ht="15">
      <c r="A121" s="14"/>
      <c r="B121" s="15"/>
      <c r="C121" s="11"/>
      <c r="D121" s="6"/>
      <c r="E121" s="42" t="s">
        <v>79</v>
      </c>
      <c r="F121" s="43">
        <v>10</v>
      </c>
      <c r="G121" s="43">
        <v>7.0000000000000007E-2</v>
      </c>
      <c r="H121" s="43">
        <v>12.38</v>
      </c>
      <c r="I121" s="43">
        <v>0.12</v>
      </c>
      <c r="J121" s="43">
        <v>99</v>
      </c>
      <c r="K121" s="44">
        <v>96</v>
      </c>
      <c r="L121" s="43">
        <v>8.9</v>
      </c>
    </row>
    <row r="122" spans="1:12" ht="1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3.17</v>
      </c>
      <c r="H122" s="43">
        <v>2.68</v>
      </c>
      <c r="I122" s="43">
        <v>15.9</v>
      </c>
      <c r="J122" s="43">
        <v>100.6</v>
      </c>
      <c r="K122" s="44">
        <v>379</v>
      </c>
      <c r="L122" s="43">
        <v>7.07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2.4</v>
      </c>
      <c r="H123" s="43">
        <v>0.3</v>
      </c>
      <c r="I123" s="43">
        <v>13.5</v>
      </c>
      <c r="J123" s="43">
        <v>77</v>
      </c>
      <c r="K123" s="44"/>
      <c r="L123" s="43">
        <v>2.79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57</v>
      </c>
      <c r="F125" s="43">
        <v>200</v>
      </c>
      <c r="G125" s="43">
        <v>0</v>
      </c>
      <c r="H125" s="43">
        <v>0</v>
      </c>
      <c r="I125" s="43">
        <v>22</v>
      </c>
      <c r="J125" s="43">
        <v>90</v>
      </c>
      <c r="K125" s="44">
        <v>130</v>
      </c>
      <c r="L125" s="43">
        <v>19</v>
      </c>
    </row>
    <row r="126" spans="1:12" ht="15">
      <c r="A126" s="14"/>
      <c r="B126" s="15"/>
      <c r="C126" s="11"/>
      <c r="D126" s="6"/>
      <c r="E126" s="42" t="s">
        <v>85</v>
      </c>
      <c r="F126" s="43">
        <v>90</v>
      </c>
      <c r="G126" s="43">
        <v>4.2</v>
      </c>
      <c r="H126" s="43">
        <v>6.7</v>
      </c>
      <c r="I126" s="43">
        <v>27.8</v>
      </c>
      <c r="J126" s="43">
        <v>189</v>
      </c>
      <c r="K126" s="44">
        <v>542</v>
      </c>
      <c r="L126" s="43">
        <v>31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730</v>
      </c>
      <c r="G127" s="19">
        <f t="shared" ref="G127:J127" si="62">SUM(G120:G126)</f>
        <v>18.93</v>
      </c>
      <c r="H127" s="19">
        <f t="shared" si="62"/>
        <v>35.050000000000004</v>
      </c>
      <c r="I127" s="19">
        <f t="shared" si="62"/>
        <v>114.49999999999999</v>
      </c>
      <c r="J127" s="19">
        <f t="shared" si="62"/>
        <v>850.6</v>
      </c>
      <c r="K127" s="25"/>
      <c r="L127" s="19">
        <f t="shared" ref="L127" si="63">SUM(L120:L126)</f>
        <v>82.759999999999991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86</v>
      </c>
      <c r="F129" s="43">
        <v>250</v>
      </c>
      <c r="G129" s="43">
        <v>2.4590000000000001</v>
      </c>
      <c r="H129" s="43">
        <v>2.629</v>
      </c>
      <c r="I129" s="43">
        <v>12.747</v>
      </c>
      <c r="J129" s="43">
        <v>270</v>
      </c>
      <c r="K129" s="51" t="s">
        <v>90</v>
      </c>
      <c r="L129" s="43">
        <v>13.46</v>
      </c>
    </row>
    <row r="130" spans="1:12" ht="15">
      <c r="A130" s="14"/>
      <c r="B130" s="15"/>
      <c r="C130" s="11"/>
      <c r="D130" s="7" t="s">
        <v>28</v>
      </c>
      <c r="E130" s="42" t="s">
        <v>87</v>
      </c>
      <c r="F130" s="43">
        <v>85</v>
      </c>
      <c r="G130" s="43">
        <v>12.38</v>
      </c>
      <c r="H130" s="43">
        <v>18.149999999999999</v>
      </c>
      <c r="I130" s="43">
        <v>10.74</v>
      </c>
      <c r="J130" s="43">
        <v>271</v>
      </c>
      <c r="K130" s="44">
        <v>268</v>
      </c>
      <c r="L130" s="43">
        <v>35</v>
      </c>
    </row>
    <row r="131" spans="1:12" ht="15">
      <c r="A131" s="14"/>
      <c r="B131" s="15"/>
      <c r="C131" s="11"/>
      <c r="D131" s="7" t="s">
        <v>29</v>
      </c>
      <c r="E131" s="42" t="s">
        <v>88</v>
      </c>
      <c r="F131" s="43">
        <v>150</v>
      </c>
      <c r="G131" s="43">
        <v>17.579999999999998</v>
      </c>
      <c r="H131" s="43">
        <v>8.5</v>
      </c>
      <c r="I131" s="43">
        <v>4.0990000000000002</v>
      </c>
      <c r="J131" s="43">
        <v>291</v>
      </c>
      <c r="K131" s="44">
        <v>161</v>
      </c>
      <c r="L131" s="43">
        <v>4.5</v>
      </c>
    </row>
    <row r="132" spans="1:12" ht="15">
      <c r="A132" s="14"/>
      <c r="B132" s="15"/>
      <c r="C132" s="11"/>
      <c r="D132" s="7" t="s">
        <v>30</v>
      </c>
      <c r="E132" s="42" t="s">
        <v>89</v>
      </c>
      <c r="F132" s="43">
        <v>200</v>
      </c>
      <c r="G132" s="43">
        <v>0</v>
      </c>
      <c r="H132" s="43">
        <v>0</v>
      </c>
      <c r="I132" s="43">
        <v>22</v>
      </c>
      <c r="J132" s="43">
        <v>90</v>
      </c>
      <c r="K132" s="44">
        <v>130</v>
      </c>
      <c r="L132" s="43">
        <v>9.9600000000000009</v>
      </c>
    </row>
    <row r="133" spans="1:12" ht="15">
      <c r="A133" s="14"/>
      <c r="B133" s="15"/>
      <c r="C133" s="11"/>
      <c r="D133" s="7" t="s">
        <v>31</v>
      </c>
      <c r="E133" s="42" t="s">
        <v>52</v>
      </c>
      <c r="F133" s="43">
        <v>30</v>
      </c>
      <c r="G133" s="43">
        <v>2.2999999999999998</v>
      </c>
      <c r="H133" s="43">
        <v>0.3</v>
      </c>
      <c r="I133" s="43">
        <v>14.5</v>
      </c>
      <c r="J133" s="43">
        <v>80</v>
      </c>
      <c r="K133" s="44"/>
      <c r="L133" s="43">
        <v>1.62</v>
      </c>
    </row>
    <row r="134" spans="1:12" ht="15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1.4</v>
      </c>
      <c r="H134" s="43">
        <v>0.7</v>
      </c>
      <c r="I134" s="43">
        <v>9</v>
      </c>
      <c r="J134" s="43">
        <v>39</v>
      </c>
      <c r="K134" s="44"/>
      <c r="L134" s="43">
        <v>1.56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4">SUM(G128:G136)</f>
        <v>36.118999999999993</v>
      </c>
      <c r="H137" s="19">
        <f t="shared" si="64"/>
        <v>30.279</v>
      </c>
      <c r="I137" s="19">
        <f t="shared" si="64"/>
        <v>73.085999999999999</v>
      </c>
      <c r="J137" s="19">
        <f t="shared" si="64"/>
        <v>1041</v>
      </c>
      <c r="K137" s="25"/>
      <c r="L137" s="19">
        <f t="shared" ref="L137" si="65">SUM(L128:L136)</f>
        <v>66.100000000000009</v>
      </c>
    </row>
    <row r="138" spans="1:12" ht="15.7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1475</v>
      </c>
      <c r="G138" s="32">
        <f t="shared" ref="G138" si="66">G127+G137</f>
        <v>55.048999999999992</v>
      </c>
      <c r="H138" s="32">
        <f t="shared" ref="H138" si="67">H127+H137</f>
        <v>65.329000000000008</v>
      </c>
      <c r="I138" s="32">
        <f t="shared" ref="I138" si="68">I127+I137</f>
        <v>187.58599999999998</v>
      </c>
      <c r="J138" s="32">
        <f t="shared" ref="J138:L138" si="69">J127+J137</f>
        <v>1891.6</v>
      </c>
      <c r="K138" s="32"/>
      <c r="L138" s="32">
        <f t="shared" si="69"/>
        <v>148.86000000000001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200</v>
      </c>
      <c r="G139" s="40">
        <v>6.32</v>
      </c>
      <c r="H139" s="40">
        <v>10.18</v>
      </c>
      <c r="I139" s="40">
        <v>26.34</v>
      </c>
      <c r="J139" s="40">
        <v>240</v>
      </c>
      <c r="K139" s="41">
        <v>66</v>
      </c>
      <c r="L139" s="40">
        <v>13.72</v>
      </c>
    </row>
    <row r="140" spans="1:12" ht="15">
      <c r="A140" s="23"/>
      <c r="B140" s="15"/>
      <c r="C140" s="11"/>
      <c r="D140" s="6"/>
      <c r="E140" s="42" t="s">
        <v>65</v>
      </c>
      <c r="F140" s="43">
        <v>15</v>
      </c>
      <c r="G140" s="43">
        <v>2.0299999999999998</v>
      </c>
      <c r="H140" s="43">
        <v>3.21</v>
      </c>
      <c r="I140" s="43">
        <v>22.55</v>
      </c>
      <c r="J140" s="43">
        <v>150</v>
      </c>
      <c r="K140" s="44">
        <v>78</v>
      </c>
      <c r="L140" s="43">
        <v>8.1199999999999992</v>
      </c>
    </row>
    <row r="141" spans="1:12" ht="1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4.08</v>
      </c>
      <c r="H141" s="43">
        <v>3.54</v>
      </c>
      <c r="I141" s="43">
        <v>17.579999999999998</v>
      </c>
      <c r="J141" s="43">
        <v>200</v>
      </c>
      <c r="K141" s="44">
        <v>382</v>
      </c>
      <c r="L141" s="43">
        <v>8.3699999999999992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2.4</v>
      </c>
      <c r="H142" s="43">
        <v>0.3</v>
      </c>
      <c r="I142" s="43">
        <v>13.5</v>
      </c>
      <c r="J142" s="43">
        <v>77</v>
      </c>
      <c r="K142" s="44"/>
      <c r="L142" s="43">
        <v>2.79</v>
      </c>
    </row>
    <row r="143" spans="1:12" ht="15">
      <c r="A143" s="23"/>
      <c r="B143" s="15"/>
      <c r="C143" s="11"/>
      <c r="D143" s="7" t="s">
        <v>24</v>
      </c>
      <c r="E143" s="42" t="s">
        <v>64</v>
      </c>
      <c r="F143" s="43">
        <v>150</v>
      </c>
      <c r="G143" s="43">
        <v>1.5</v>
      </c>
      <c r="H143" s="43">
        <v>0.5</v>
      </c>
      <c r="I143" s="43">
        <v>13</v>
      </c>
      <c r="J143" s="43">
        <v>101</v>
      </c>
      <c r="K143" s="44">
        <v>338</v>
      </c>
      <c r="L143" s="43">
        <v>25</v>
      </c>
    </row>
    <row r="144" spans="1:12" ht="15">
      <c r="A144" s="23"/>
      <c r="B144" s="15"/>
      <c r="C144" s="11"/>
      <c r="D144" s="6"/>
      <c r="E144" s="42" t="s">
        <v>92</v>
      </c>
      <c r="F144" s="43">
        <v>55</v>
      </c>
      <c r="G144" s="43">
        <v>6.2</v>
      </c>
      <c r="H144" s="43">
        <v>20.2</v>
      </c>
      <c r="I144" s="43">
        <v>39.799999999999997</v>
      </c>
      <c r="J144" s="43">
        <v>356.3</v>
      </c>
      <c r="K144" s="44"/>
      <c r="L144" s="43">
        <v>10.39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22.529999999999998</v>
      </c>
      <c r="H146" s="19">
        <f t="shared" si="70"/>
        <v>37.93</v>
      </c>
      <c r="I146" s="19">
        <f t="shared" si="70"/>
        <v>132.76999999999998</v>
      </c>
      <c r="J146" s="19">
        <f t="shared" si="70"/>
        <v>1124.3</v>
      </c>
      <c r="K146" s="25"/>
      <c r="L146" s="19">
        <f t="shared" ref="L146" si="71">SUM(L139:L145)</f>
        <v>68.39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93</v>
      </c>
      <c r="F148" s="43">
        <v>250</v>
      </c>
      <c r="G148" s="43">
        <v>2.04</v>
      </c>
      <c r="H148" s="43">
        <v>5</v>
      </c>
      <c r="I148" s="43">
        <v>14.1</v>
      </c>
      <c r="J148" s="43">
        <v>190</v>
      </c>
      <c r="K148" s="44">
        <v>58</v>
      </c>
      <c r="L148" s="43">
        <v>12.19</v>
      </c>
    </row>
    <row r="149" spans="1:12" ht="15">
      <c r="A149" s="23"/>
      <c r="B149" s="15"/>
      <c r="C149" s="11"/>
      <c r="D149" s="7" t="s">
        <v>28</v>
      </c>
      <c r="E149" s="42" t="s">
        <v>55</v>
      </c>
      <c r="F149" s="43">
        <v>150</v>
      </c>
      <c r="G149" s="43">
        <v>22.4</v>
      </c>
      <c r="H149" s="43">
        <v>17.07</v>
      </c>
      <c r="I149" s="43">
        <v>51.47</v>
      </c>
      <c r="J149" s="43">
        <v>449</v>
      </c>
      <c r="K149" s="44">
        <v>222</v>
      </c>
      <c r="L149" s="43">
        <v>46.3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0.13</v>
      </c>
      <c r="H151" s="43">
        <v>0.02</v>
      </c>
      <c r="I151" s="43">
        <v>15.2</v>
      </c>
      <c r="J151" s="43">
        <v>62</v>
      </c>
      <c r="K151" s="44">
        <v>377</v>
      </c>
      <c r="L151" s="43">
        <v>2.83</v>
      </c>
    </row>
    <row r="152" spans="1:12" ht="15">
      <c r="A152" s="23"/>
      <c r="B152" s="15"/>
      <c r="C152" s="11"/>
      <c r="D152" s="7" t="s">
        <v>31</v>
      </c>
      <c r="E152" s="42" t="s">
        <v>52</v>
      </c>
      <c r="F152" s="43">
        <v>30</v>
      </c>
      <c r="G152" s="43">
        <v>2.2999999999999998</v>
      </c>
      <c r="H152" s="43">
        <v>0.3</v>
      </c>
      <c r="I152" s="43">
        <v>14.5</v>
      </c>
      <c r="J152" s="43">
        <v>80</v>
      </c>
      <c r="K152" s="44"/>
      <c r="L152" s="43">
        <v>1.62</v>
      </c>
    </row>
    <row r="153" spans="1:12" ht="15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1.4</v>
      </c>
      <c r="H153" s="43">
        <v>0.7</v>
      </c>
      <c r="I153" s="43">
        <v>9</v>
      </c>
      <c r="J153" s="43">
        <v>39</v>
      </c>
      <c r="K153" s="44"/>
      <c r="L153" s="43">
        <v>1.56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660</v>
      </c>
      <c r="G156" s="19">
        <f t="shared" ref="G156:J156" si="72">SUM(G147:G155)</f>
        <v>28.269999999999996</v>
      </c>
      <c r="H156" s="19">
        <f t="shared" si="72"/>
        <v>23.09</v>
      </c>
      <c r="I156" s="19">
        <f t="shared" si="72"/>
        <v>104.27</v>
      </c>
      <c r="J156" s="19">
        <f t="shared" si="72"/>
        <v>820</v>
      </c>
      <c r="K156" s="25"/>
      <c r="L156" s="19">
        <f t="shared" ref="L156" si="73">SUM(L147:L155)</f>
        <v>64.499999999999986</v>
      </c>
    </row>
    <row r="157" spans="1:12" ht="15.7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1310</v>
      </c>
      <c r="G157" s="32">
        <f t="shared" ref="G157" si="74">G146+G156</f>
        <v>50.8</v>
      </c>
      <c r="H157" s="32">
        <f t="shared" ref="H157" si="75">H146+H156</f>
        <v>61.019999999999996</v>
      </c>
      <c r="I157" s="32">
        <f t="shared" ref="I157" si="76">I146+I156</f>
        <v>237.03999999999996</v>
      </c>
      <c r="J157" s="32">
        <f t="shared" ref="J157:L157" si="77">J146+J156</f>
        <v>1944.3</v>
      </c>
      <c r="K157" s="32"/>
      <c r="L157" s="32">
        <f t="shared" si="77"/>
        <v>132.88999999999999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150</v>
      </c>
      <c r="G158" s="40">
        <v>14.42</v>
      </c>
      <c r="H158" s="40">
        <v>23.8</v>
      </c>
      <c r="I158" s="40">
        <v>2.2400000000000002</v>
      </c>
      <c r="J158" s="40">
        <v>298</v>
      </c>
      <c r="K158" s="41">
        <v>210</v>
      </c>
      <c r="L158" s="40">
        <v>18.71</v>
      </c>
    </row>
    <row r="159" spans="1:12" ht="15">
      <c r="A159" s="23"/>
      <c r="B159" s="15"/>
      <c r="C159" s="11"/>
      <c r="D159" s="6"/>
      <c r="E159" s="42" t="s">
        <v>47</v>
      </c>
      <c r="F159" s="43">
        <v>15</v>
      </c>
      <c r="G159" s="43">
        <v>2.3199999999999998</v>
      </c>
      <c r="H159" s="43">
        <v>4.0199999999999996</v>
      </c>
      <c r="I159" s="43">
        <v>0</v>
      </c>
      <c r="J159" s="43">
        <v>60</v>
      </c>
      <c r="K159" s="44">
        <v>97</v>
      </c>
      <c r="L159" s="43">
        <v>8.1199999999999992</v>
      </c>
    </row>
    <row r="160" spans="1:12" ht="1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>
        <v>2.83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2.4</v>
      </c>
      <c r="H161" s="43">
        <v>0.3</v>
      </c>
      <c r="I161" s="43">
        <v>13.5</v>
      </c>
      <c r="J161" s="43">
        <v>77</v>
      </c>
      <c r="K161" s="44"/>
      <c r="L161" s="43">
        <v>2.79</v>
      </c>
    </row>
    <row r="162" spans="1:12" ht="15">
      <c r="A162" s="23"/>
      <c r="B162" s="15"/>
      <c r="C162" s="11"/>
      <c r="D162" s="7" t="s">
        <v>24</v>
      </c>
      <c r="E162" s="42" t="s">
        <v>64</v>
      </c>
      <c r="F162" s="43">
        <v>150</v>
      </c>
      <c r="G162" s="43">
        <v>1.5</v>
      </c>
      <c r="H162" s="43">
        <v>0.5</v>
      </c>
      <c r="I162" s="43">
        <v>13</v>
      </c>
      <c r="J162" s="43">
        <v>101</v>
      </c>
      <c r="K162" s="44">
        <v>338</v>
      </c>
      <c r="L162" s="43">
        <v>25</v>
      </c>
    </row>
    <row r="163" spans="1:12" ht="15">
      <c r="A163" s="23"/>
      <c r="B163" s="15"/>
      <c r="C163" s="11"/>
      <c r="D163" s="6"/>
      <c r="E163" s="42" t="s">
        <v>94</v>
      </c>
      <c r="F163" s="43">
        <v>200</v>
      </c>
      <c r="G163" s="43">
        <v>9</v>
      </c>
      <c r="H163" s="43">
        <v>32</v>
      </c>
      <c r="I163" s="43">
        <v>59</v>
      </c>
      <c r="J163" s="43">
        <v>258</v>
      </c>
      <c r="K163" s="44"/>
      <c r="L163" s="43">
        <v>33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745</v>
      </c>
      <c r="G165" s="19">
        <f t="shared" ref="G165:J165" si="78">SUM(G158:G164)</f>
        <v>29.769999999999996</v>
      </c>
      <c r="H165" s="19">
        <f t="shared" si="78"/>
        <v>60.64</v>
      </c>
      <c r="I165" s="19">
        <f t="shared" si="78"/>
        <v>102.94</v>
      </c>
      <c r="J165" s="19">
        <f t="shared" si="78"/>
        <v>856</v>
      </c>
      <c r="K165" s="25"/>
      <c r="L165" s="19">
        <f t="shared" ref="L165" si="79">SUM(L158:L164)</f>
        <v>90.449999999999989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66</v>
      </c>
      <c r="F167" s="43">
        <v>250</v>
      </c>
      <c r="G167" s="43">
        <v>6.36</v>
      </c>
      <c r="H167" s="43">
        <v>8.9</v>
      </c>
      <c r="I167" s="43">
        <v>11.81</v>
      </c>
      <c r="J167" s="43">
        <v>175</v>
      </c>
      <c r="K167" s="44">
        <v>76</v>
      </c>
      <c r="L167" s="43">
        <v>11.3</v>
      </c>
    </row>
    <row r="168" spans="1:12" ht="15">
      <c r="A168" s="23"/>
      <c r="B168" s="15"/>
      <c r="C168" s="11"/>
      <c r="D168" s="7" t="s">
        <v>28</v>
      </c>
      <c r="E168" s="42" t="s">
        <v>76</v>
      </c>
      <c r="F168" s="43">
        <v>100</v>
      </c>
      <c r="G168" s="43">
        <v>16.2</v>
      </c>
      <c r="H168" s="43">
        <v>12</v>
      </c>
      <c r="I168" s="43">
        <v>0.3</v>
      </c>
      <c r="J168" s="43">
        <v>174</v>
      </c>
      <c r="K168" s="44">
        <v>366</v>
      </c>
      <c r="L168" s="43">
        <v>32.64</v>
      </c>
    </row>
    <row r="169" spans="1:12" ht="15">
      <c r="A169" s="23"/>
      <c r="B169" s="15"/>
      <c r="C169" s="11"/>
      <c r="D169" s="7" t="s">
        <v>29</v>
      </c>
      <c r="E169" s="42" t="s">
        <v>67</v>
      </c>
      <c r="F169" s="43">
        <v>150</v>
      </c>
      <c r="G169" s="43">
        <v>5.46</v>
      </c>
      <c r="H169" s="43">
        <v>5.79</v>
      </c>
      <c r="I169" s="43">
        <v>30.45</v>
      </c>
      <c r="J169" s="43">
        <v>280</v>
      </c>
      <c r="K169" s="44">
        <v>202</v>
      </c>
      <c r="L169" s="43">
        <v>10</v>
      </c>
    </row>
    <row r="170" spans="1:12" ht="15">
      <c r="A170" s="23"/>
      <c r="B170" s="15"/>
      <c r="C170" s="11"/>
      <c r="D170" s="7" t="s">
        <v>30</v>
      </c>
      <c r="E170" s="42" t="s">
        <v>95</v>
      </c>
      <c r="F170" s="43">
        <v>200</v>
      </c>
      <c r="G170" s="43">
        <v>0.68</v>
      </c>
      <c r="H170" s="43">
        <v>0</v>
      </c>
      <c r="I170" s="43">
        <v>21.01</v>
      </c>
      <c r="J170" s="43">
        <v>94</v>
      </c>
      <c r="K170" s="44">
        <v>256</v>
      </c>
      <c r="L170" s="43">
        <v>8.0299999999999994</v>
      </c>
    </row>
    <row r="171" spans="1:12" ht="15">
      <c r="A171" s="23"/>
      <c r="B171" s="15"/>
      <c r="C171" s="11"/>
      <c r="D171" s="7" t="s">
        <v>31</v>
      </c>
      <c r="E171" s="42" t="s">
        <v>52</v>
      </c>
      <c r="F171" s="43">
        <v>30</v>
      </c>
      <c r="G171" s="43">
        <v>2.2999999999999998</v>
      </c>
      <c r="H171" s="43">
        <v>0.3</v>
      </c>
      <c r="I171" s="43">
        <v>14.5</v>
      </c>
      <c r="J171" s="43">
        <v>80</v>
      </c>
      <c r="K171" s="44"/>
      <c r="L171" s="43">
        <v>1.62</v>
      </c>
    </row>
    <row r="172" spans="1:12" ht="1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1.4</v>
      </c>
      <c r="H172" s="43">
        <v>0.7</v>
      </c>
      <c r="I172" s="43">
        <v>9</v>
      </c>
      <c r="J172" s="43">
        <v>39</v>
      </c>
      <c r="K172" s="44"/>
      <c r="L172" s="43">
        <v>1.56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32.4</v>
      </c>
      <c r="H175" s="19">
        <f t="shared" si="80"/>
        <v>27.689999999999998</v>
      </c>
      <c r="I175" s="19">
        <f t="shared" si="80"/>
        <v>87.070000000000007</v>
      </c>
      <c r="J175" s="19">
        <f t="shared" si="80"/>
        <v>842</v>
      </c>
      <c r="K175" s="25"/>
      <c r="L175" s="19">
        <f t="shared" ref="L175" si="81">SUM(L166:L174)</f>
        <v>65.149999999999991</v>
      </c>
    </row>
    <row r="176" spans="1:12" ht="15.7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1505</v>
      </c>
      <c r="G176" s="32">
        <f t="shared" ref="G176" si="82">G165+G175</f>
        <v>62.169999999999995</v>
      </c>
      <c r="H176" s="32">
        <f t="shared" ref="H176" si="83">H165+H175</f>
        <v>88.33</v>
      </c>
      <c r="I176" s="32">
        <f t="shared" ref="I176" si="84">I165+I175</f>
        <v>190.01</v>
      </c>
      <c r="J176" s="32">
        <f t="shared" ref="J176:L176" si="85">J165+J175</f>
        <v>1698</v>
      </c>
      <c r="K176" s="32"/>
      <c r="L176" s="32">
        <f t="shared" si="85"/>
        <v>155.59999999999997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200</v>
      </c>
      <c r="G177" s="40">
        <v>4.67</v>
      </c>
      <c r="H177" s="40">
        <v>4.8600000000000003</v>
      </c>
      <c r="I177" s="40">
        <v>20.94</v>
      </c>
      <c r="J177" s="40">
        <v>170</v>
      </c>
      <c r="K177" s="41">
        <v>168</v>
      </c>
      <c r="L177" s="40">
        <v>13</v>
      </c>
    </row>
    <row r="178" spans="1:12" ht="15">
      <c r="A178" s="23"/>
      <c r="B178" s="15"/>
      <c r="C178" s="11"/>
      <c r="D178" s="6"/>
      <c r="E178" s="42" t="s">
        <v>43</v>
      </c>
      <c r="F178" s="43">
        <v>10</v>
      </c>
      <c r="G178" s="43">
        <v>7.0000000000000007E-2</v>
      </c>
      <c r="H178" s="43">
        <v>12.38</v>
      </c>
      <c r="I178" s="43">
        <v>0.12</v>
      </c>
      <c r="J178" s="43">
        <v>99</v>
      </c>
      <c r="K178" s="44">
        <v>96</v>
      </c>
      <c r="L178" s="43">
        <v>8.9</v>
      </c>
    </row>
    <row r="179" spans="1:12" ht="1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3.17</v>
      </c>
      <c r="H179" s="43">
        <v>2.68</v>
      </c>
      <c r="I179" s="43">
        <v>15.9</v>
      </c>
      <c r="J179" s="43">
        <v>100.6</v>
      </c>
      <c r="K179" s="44">
        <v>379</v>
      </c>
      <c r="L179" s="43">
        <v>7.07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2.4</v>
      </c>
      <c r="H180" s="43">
        <v>0.3</v>
      </c>
      <c r="I180" s="43">
        <v>13.5</v>
      </c>
      <c r="J180" s="43">
        <v>77</v>
      </c>
      <c r="K180" s="44"/>
      <c r="L180" s="43">
        <v>2.79</v>
      </c>
    </row>
    <row r="181" spans="1:12" ht="15">
      <c r="A181" s="23"/>
      <c r="B181" s="15"/>
      <c r="C181" s="11"/>
      <c r="D181" s="7" t="s">
        <v>24</v>
      </c>
      <c r="E181" s="42" t="s">
        <v>64</v>
      </c>
      <c r="F181" s="43">
        <v>150</v>
      </c>
      <c r="G181" s="43">
        <v>1.5</v>
      </c>
      <c r="H181" s="43">
        <v>0.5</v>
      </c>
      <c r="I181" s="43">
        <v>13</v>
      </c>
      <c r="J181" s="43">
        <v>101</v>
      </c>
      <c r="K181" s="44">
        <v>338</v>
      </c>
      <c r="L181" s="43">
        <v>25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11.81</v>
      </c>
      <c r="H184" s="19">
        <f t="shared" si="86"/>
        <v>20.720000000000002</v>
      </c>
      <c r="I184" s="19">
        <f t="shared" si="86"/>
        <v>63.46</v>
      </c>
      <c r="J184" s="19">
        <f t="shared" si="86"/>
        <v>547.6</v>
      </c>
      <c r="K184" s="25"/>
      <c r="L184" s="19">
        <f t="shared" ref="L184" si="87">SUM(L177:L183)</f>
        <v>56.76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97</v>
      </c>
      <c r="F186" s="43">
        <v>250</v>
      </c>
      <c r="G186" s="43">
        <v>6.37</v>
      </c>
      <c r="H186" s="43">
        <v>10.06</v>
      </c>
      <c r="I186" s="43">
        <v>8.26</v>
      </c>
      <c r="J186" s="43">
        <v>180</v>
      </c>
      <c r="K186" s="44">
        <v>88</v>
      </c>
      <c r="L186" s="43">
        <v>11.3</v>
      </c>
    </row>
    <row r="187" spans="1:12" ht="15">
      <c r="A187" s="23"/>
      <c r="B187" s="15"/>
      <c r="C187" s="11"/>
      <c r="D187" s="7" t="s">
        <v>28</v>
      </c>
      <c r="E187" s="42" t="s">
        <v>98</v>
      </c>
      <c r="F187" s="43">
        <v>200</v>
      </c>
      <c r="G187" s="43">
        <v>16.98</v>
      </c>
      <c r="H187" s="43">
        <v>16.7</v>
      </c>
      <c r="I187" s="43">
        <v>14.56</v>
      </c>
      <c r="J187" s="43">
        <v>360</v>
      </c>
      <c r="K187" s="44">
        <v>95</v>
      </c>
      <c r="L187" s="43">
        <v>30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0.13</v>
      </c>
      <c r="H189" s="43">
        <v>0.02</v>
      </c>
      <c r="I189" s="43">
        <v>15.2</v>
      </c>
      <c r="J189" s="43">
        <v>62</v>
      </c>
      <c r="K189" s="44">
        <v>377</v>
      </c>
      <c r="L189" s="43">
        <v>2.83</v>
      </c>
    </row>
    <row r="190" spans="1:12" ht="15">
      <c r="A190" s="23"/>
      <c r="B190" s="15"/>
      <c r="C190" s="11"/>
      <c r="D190" s="7" t="s">
        <v>31</v>
      </c>
      <c r="E190" s="42" t="s">
        <v>52</v>
      </c>
      <c r="F190" s="43">
        <v>30</v>
      </c>
      <c r="G190" s="43">
        <v>2.2999999999999998</v>
      </c>
      <c r="H190" s="43">
        <v>0.3</v>
      </c>
      <c r="I190" s="43">
        <v>14.5</v>
      </c>
      <c r="J190" s="43">
        <v>80</v>
      </c>
      <c r="K190" s="44"/>
      <c r="L190" s="43">
        <v>1.62</v>
      </c>
    </row>
    <row r="191" spans="1:12" ht="1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1.4</v>
      </c>
      <c r="H191" s="43">
        <v>0.7</v>
      </c>
      <c r="I191" s="43">
        <v>9</v>
      </c>
      <c r="J191" s="43">
        <v>39</v>
      </c>
      <c r="K191" s="44"/>
      <c r="L191" s="43">
        <v>1.56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27.18</v>
      </c>
      <c r="H194" s="19">
        <f t="shared" si="88"/>
        <v>27.779999999999998</v>
      </c>
      <c r="I194" s="19">
        <f t="shared" si="88"/>
        <v>61.519999999999996</v>
      </c>
      <c r="J194" s="19">
        <f t="shared" si="88"/>
        <v>721</v>
      </c>
      <c r="K194" s="25"/>
      <c r="L194" s="19">
        <f t="shared" ref="L194" si="89">SUM(L185:L193)</f>
        <v>47.309999999999995</v>
      </c>
    </row>
    <row r="195" spans="1:12" ht="15.75" thickBot="1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1300</v>
      </c>
      <c r="G195" s="32">
        <f t="shared" ref="G195" si="90">G184+G194</f>
        <v>38.99</v>
      </c>
      <c r="H195" s="32">
        <f t="shared" ref="H195" si="91">H184+H194</f>
        <v>48.5</v>
      </c>
      <c r="I195" s="32">
        <f t="shared" ref="I195" si="92">I184+I194</f>
        <v>124.97999999999999</v>
      </c>
      <c r="J195" s="32">
        <f t="shared" ref="J195:L195" si="93">J184+J194</f>
        <v>1268.5999999999999</v>
      </c>
      <c r="K195" s="32"/>
      <c r="L195" s="32">
        <f t="shared" si="93"/>
        <v>104.07</v>
      </c>
    </row>
    <row r="196" spans="1:12" ht="13.5" thickBot="1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1337.1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50.802900000000001</v>
      </c>
      <c r="H196" s="34">
        <f t="shared" si="94"/>
        <v>60.477100000000007</v>
      </c>
      <c r="I196" s="34">
        <f t="shared" si="94"/>
        <v>186.9221</v>
      </c>
      <c r="J196" s="34">
        <f t="shared" si="94"/>
        <v>1680.8869999999999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131.86399999999998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</cp:lastModifiedBy>
  <cp:lastPrinted>2025-01-10T04:59:38Z</cp:lastPrinted>
  <dcterms:created xsi:type="dcterms:W3CDTF">2022-05-16T14:23:56Z</dcterms:created>
  <dcterms:modified xsi:type="dcterms:W3CDTF">2025-01-31T08:38:17Z</dcterms:modified>
</cp:coreProperties>
</file>